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5" r:id="rId1"/>
  </sheets>
  <calcPr calcId="145621" iterate="1" iterateCount="1000" calcOnSave="0"/>
</workbook>
</file>

<file path=xl/calcChain.xml><?xml version="1.0" encoding="utf-8"?>
<calcChain xmlns="http://schemas.openxmlformats.org/spreadsheetml/2006/main">
  <c r="S15" i="25" l="1"/>
  <c r="Q15" i="25"/>
  <c r="O15" i="25"/>
  <c r="M15" i="25"/>
  <c r="K15" i="25"/>
  <c r="I15" i="25"/>
  <c r="G15" i="25"/>
  <c r="D15" i="25"/>
  <c r="S14" i="25"/>
  <c r="Q14" i="25"/>
  <c r="O14" i="25"/>
  <c r="M14" i="25"/>
  <c r="K14" i="25"/>
  <c r="I14" i="25"/>
  <c r="G14" i="25"/>
  <c r="D14" i="25"/>
  <c r="S13" i="25"/>
  <c r="Q13" i="25"/>
  <c r="O13" i="25"/>
  <c r="M13" i="25"/>
  <c r="K13" i="25"/>
  <c r="I13" i="25"/>
  <c r="G13" i="25"/>
  <c r="D13" i="25"/>
  <c r="S12" i="25"/>
  <c r="Q12" i="25"/>
  <c r="O12" i="25"/>
  <c r="M12" i="25"/>
  <c r="K12" i="25"/>
  <c r="I12" i="25"/>
  <c r="G12" i="25"/>
  <c r="D12" i="25"/>
  <c r="S11" i="25"/>
  <c r="Q11" i="25"/>
  <c r="O11" i="25"/>
  <c r="M11" i="25"/>
  <c r="K11" i="25"/>
  <c r="I11" i="25"/>
  <c r="G11" i="25"/>
  <c r="D11" i="25"/>
  <c r="S10" i="25"/>
  <c r="Q10" i="25"/>
  <c r="O10" i="25"/>
  <c r="M10" i="25"/>
  <c r="K10" i="25"/>
  <c r="I10" i="25"/>
  <c r="G10" i="25"/>
  <c r="D10" i="25"/>
  <c r="S9" i="25"/>
  <c r="Q9" i="25"/>
  <c r="O9" i="25"/>
  <c r="M9" i="25"/>
  <c r="K9" i="25"/>
  <c r="I9" i="25"/>
  <c r="G9" i="25"/>
  <c r="D9" i="25"/>
  <c r="S8" i="25"/>
  <c r="Q8" i="25"/>
  <c r="O8" i="25"/>
  <c r="M8" i="25"/>
  <c r="K8" i="25"/>
  <c r="I8" i="25"/>
  <c r="G8" i="25"/>
  <c r="D8" i="25"/>
</calcChain>
</file>

<file path=xl/sharedStrings.xml><?xml version="1.0" encoding="utf-8"?>
<sst xmlns="http://schemas.openxmlformats.org/spreadsheetml/2006/main" count="42" uniqueCount="42">
  <si>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</si>
  <si>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</si>
  <si>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</si>
  <si>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</si>
  <si>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</si>
  <si>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</si>
  <si>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</si>
  <si>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</si>
  <si>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</si>
  <si>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</si>
  <si>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</si>
  <si>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</si>
  <si>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</si>
  <si>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(9)</t>
  </si>
  <si>
    <t>المساحة المروية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</si>
  <si>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</si>
  <si>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</si>
  <si>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</si>
  <si>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</si>
  <si>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</si>
  <si>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</si>
  <si>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</si>
  <si>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</si>
  <si>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</si>
  <si>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</si>
  <si>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</si>
  <si>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</si>
  <si>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</si>
  <si>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جدول 6.3</t>
  </si>
  <si>
    <t>قضاء: الضنّية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</si>
  <si>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</si>
  <si>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</si>
  <si>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</si>
  <si>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الموسمية حسب المساحة الاجمالية وطرق التسويق*</t>
  </si>
  <si>
    <t xml:space="preserve">       %     (2/1)</t>
  </si>
  <si>
    <t xml:space="preserve">       %     (4/3)</t>
  </si>
  <si>
    <t xml:space="preserve">       %     (5/3)</t>
  </si>
  <si>
    <t xml:space="preserve">       %     (6/3)</t>
  </si>
  <si>
    <t xml:space="preserve">       %     (7/3)</t>
  </si>
  <si>
    <t xml:space="preserve">       %     (8/3)</t>
  </si>
  <si>
    <t xml:space="preserve">       %  (9/3)</t>
  </si>
  <si>
    <t xml:space="preserve">       %     (10/3)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</si>
</sst>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16" xfId="0" applyFont="1" applyBorder="1"/>
    <xf numFmtId="0" fontId="1" fillId="0" borderId="15" xfId="0" applyFont="1" applyBorder="1"/>
    <xf numFmtId="0" fontId="1" fillId="0" borderId="24" xfId="0" applyFont="1" applyBorder="1"/>
    <xf numFmtId="0" fontId="1" fillId="0" borderId="6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0" xfId="0" applyFont="1" applyBorder="1" applyAlignment="1">
      <alignment horizontal="left"/>
    </xf>
    <xf numFmtId="164" fontId="6" fillId="0" borderId="10" xfId="1" applyNumberFormat="1" applyFont="1" applyBorder="1"/>
    <xf numFmtId="164" fontId="0" fillId="0" borderId="10" xfId="1" applyNumberFormat="1" applyFont="1" applyBorder="1"/>
    <xf numFmtId="165" fontId="0" fillId="0" borderId="7" xfId="0" applyNumberFormat="1" applyBorder="1"/>
    <xf numFmtId="164" fontId="0" fillId="0" borderId="25" xfId="1" applyNumberFormat="1" applyFont="1" applyBorder="1"/>
    <xf numFmtId="165" fontId="0" fillId="0" borderId="18" xfId="0" applyNumberFormat="1" applyBorder="1"/>
    <xf numFmtId="164" fontId="6" fillId="0" borderId="11" xfId="1" applyNumberFormat="1" applyFont="1" applyBorder="1"/>
    <xf numFmtId="164" fontId="0" fillId="0" borderId="11" xfId="1" applyNumberFormat="1" applyFont="1" applyBorder="1"/>
    <xf numFmtId="165" fontId="0" fillId="0" borderId="9" xfId="0" applyNumberFormat="1" applyBorder="1"/>
    <xf numFmtId="164" fontId="0" fillId="0" borderId="8" xfId="1" applyNumberFormat="1" applyFont="1" applyBorder="1"/>
    <xf numFmtId="165" fontId="0" fillId="0" borderId="1" xfId="0" applyNumberFormat="1" applyBorder="1"/>
    <xf numFmtId="164" fontId="6" fillId="0" borderId="12" xfId="1" applyNumberFormat="1" applyFont="1" applyBorder="1"/>
    <xf numFmtId="164" fontId="0" fillId="0" borderId="12" xfId="1" applyNumberFormat="1" applyFont="1" applyBorder="1"/>
    <xf numFmtId="165" fontId="0" fillId="0" borderId="13" xfId="0" applyNumberFormat="1" applyBorder="1"/>
    <xf numFmtId="164" fontId="0" fillId="0" borderId="14" xfId="1" applyNumberFormat="1" applyFont="1" applyBorder="1"/>
    <xf numFmtId="165" fontId="0" fillId="0" borderId="17" xfId="0" applyNumberFormat="1" applyBorder="1"/>
    <xf numFmtId="164" fontId="6" fillId="0" borderId="22" xfId="1" applyNumberFormat="1" applyFont="1" applyBorder="1"/>
    <xf numFmtId="164" fontId="0" fillId="0" borderId="22" xfId="1" applyNumberFormat="1" applyFont="1" applyBorder="1"/>
    <xf numFmtId="165" fontId="0" fillId="0" borderId="23" xfId="0" applyNumberFormat="1" applyBorder="1"/>
    <xf numFmtId="164" fontId="0" fillId="0" borderId="20" xfId="1" applyNumberFormat="1" applyFont="1" applyBorder="1"/>
    <xf numFmtId="165" fontId="0" fillId="0" borderId="21" xfId="0" applyNumberForma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rightToLeft="1" tabSelected="1" workbookViewId="0">
      <selection activeCell="A2" sqref="A2:S2"/>
    </sheetView>
  </sheetViews>
  <sheetFormatPr defaultRowHeight="15" x14ac:dyDescent="0.25"/>
  <cols>
    <col min="1" max="1" width="14.7109375" customWidth="1"/>
    <col min="2" max="2" width="13.5703125" customWidth="1"/>
    <col min="3" max="3" width="13.7109375" customWidth="1"/>
    <col min="4" max="4" width="8.42578125" customWidth="1"/>
    <col min="5" max="6" width="13.7109375" customWidth="1"/>
    <col min="7" max="7" width="9" customWidth="1"/>
    <col min="8" max="8" width="12.140625" customWidth="1"/>
    <col min="9" max="9" width="7.42578125" customWidth="1"/>
    <col min="11" max="11" width="6.85546875" customWidth="1"/>
    <col min="14" max="14" width="9.85546875" customWidth="1"/>
    <col min="15" max="15" width="7.28515625" customWidth="1"/>
    <col min="17" max="17" width="6.140625" customWidth="1"/>
    <col min="19" max="19" width="7.28515625" customWidth="1"/>
  </cols>
  <sheetData>
    <row r="1" spans="1:19" s="40" customFormat="1" ht="47.25" customHeight="1" x14ac:dyDescent="0.25">
      <c r="A1" s="39" t="s">
        <v>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s="2" customFormat="1" ht="55.5" customHeight="1" x14ac:dyDescent="0.5">
      <c r="A2" s="36" t="s">
        <v>33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s="2" customFormat="1" ht="28.5" customHeight="1" x14ac:dyDescent="0.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19" ht="18" customHeight="1" thickBot="1" x14ac:dyDescent="0.35">
      <c r="A4" s="3" t="s">
        <v>28</v>
      </c>
      <c r="R4" s="9"/>
      <c r="S4" s="9" t="s">
        <v>0</v>
      </c>
    </row>
    <row r="5" spans="1:19" ht="20.100000000000001" customHeight="1" thickBot="1" x14ac:dyDescent="0.3">
      <c r="A5" s="34" t="s">
        <v>6</v>
      </c>
      <c r="B5" s="33" t="s">
        <v>19</v>
      </c>
      <c r="C5" s="33" t="s">
        <v>7</v>
      </c>
      <c r="D5" s="33"/>
      <c r="E5" s="34" t="s">
        <v>21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2"/>
    </row>
    <row r="6" spans="1:19" ht="20.100000000000001" customHeight="1" thickBot="1" x14ac:dyDescent="0.3">
      <c r="A6" s="34"/>
      <c r="B6" s="33"/>
      <c r="C6" s="33"/>
      <c r="D6" s="33"/>
      <c r="E6" s="37" t="s">
        <v>20</v>
      </c>
      <c r="F6" s="33" t="s">
        <v>22</v>
      </c>
      <c r="G6" s="33"/>
      <c r="H6" s="32" t="s">
        <v>23</v>
      </c>
      <c r="I6" s="33"/>
      <c r="J6" s="32" t="s">
        <v>24</v>
      </c>
      <c r="K6" s="33"/>
      <c r="L6" s="32" t="s">
        <v>25</v>
      </c>
      <c r="M6" s="33"/>
      <c r="N6" s="32" t="s">
        <v>26</v>
      </c>
      <c r="O6" s="33"/>
      <c r="P6" s="32" t="s">
        <v>18</v>
      </c>
      <c r="Q6" s="33"/>
      <c r="R6" s="32" t="s">
        <v>32</v>
      </c>
      <c r="S6" s="33"/>
    </row>
    <row r="7" spans="1:19" ht="45" customHeight="1" thickBot="1" x14ac:dyDescent="0.3">
      <c r="A7" s="34"/>
      <c r="B7" s="33"/>
      <c r="C7" s="1" t="s">
        <v>14</v>
      </c>
      <c r="D7" s="1" t="s">
        <v>34</v>
      </c>
      <c r="E7" s="38"/>
      <c r="F7" s="1" t="s">
        <v>8</v>
      </c>
      <c r="G7" s="7" t="s">
        <v>35</v>
      </c>
      <c r="H7" s="7" t="s">
        <v>9</v>
      </c>
      <c r="I7" s="1" t="s">
        <v>36</v>
      </c>
      <c r="J7" s="7" t="s">
        <v>10</v>
      </c>
      <c r="K7" s="1" t="s">
        <v>37</v>
      </c>
      <c r="L7" s="7" t="s">
        <v>11</v>
      </c>
      <c r="M7" s="1" t="s">
        <v>38</v>
      </c>
      <c r="N7" s="7" t="s">
        <v>12</v>
      </c>
      <c r="O7" s="1" t="s">
        <v>39</v>
      </c>
      <c r="P7" s="7" t="s">
        <v>13</v>
      </c>
      <c r="Q7" s="1" t="s">
        <v>40</v>
      </c>
      <c r="R7" s="7" t="s">
        <v>27</v>
      </c>
      <c r="S7" s="1" t="s">
        <v>41</v>
      </c>
    </row>
    <row r="8" spans="1:19" ht="18" customHeight="1" x14ac:dyDescent="0.25">
      <c r="A8" s="4" t="s">
        <v>1</v>
      </c>
      <c r="B8" s="10">
        <v>3333.7449999999999</v>
      </c>
      <c r="C8" s="11">
        <v>701.94500000000005</v>
      </c>
      <c r="D8" s="12">
        <f>C8/B8*100</f>
        <v>21.055749614922558</v>
      </c>
      <c r="E8" s="11">
        <v>3333.7449999999999</v>
      </c>
      <c r="F8" s="11">
        <v>977.55</v>
      </c>
      <c r="G8" s="12">
        <f>F8/E8*100</f>
        <v>29.322878624489874</v>
      </c>
      <c r="H8" s="13">
        <v>1660.0650000000001</v>
      </c>
      <c r="I8" s="14">
        <f>H8/E8*100</f>
        <v>49.795800218672994</v>
      </c>
      <c r="J8" s="11">
        <v>111.5</v>
      </c>
      <c r="K8" s="12">
        <f>J8/E8*100</f>
        <v>3.3445869435124767</v>
      </c>
      <c r="L8" s="11">
        <v>34.5</v>
      </c>
      <c r="M8" s="14">
        <f>L8/E8*100</f>
        <v>1.0348721932841294</v>
      </c>
      <c r="N8" s="11">
        <v>0</v>
      </c>
      <c r="O8" s="12">
        <f>N8/E8*100</f>
        <v>0</v>
      </c>
      <c r="P8" s="13">
        <v>526.32000000000005</v>
      </c>
      <c r="Q8" s="14">
        <f>P8/E8*100</f>
        <v>15.787650225197188</v>
      </c>
      <c r="R8" s="11">
        <v>23.81</v>
      </c>
      <c r="S8" s="12">
        <f>R8/E8*100</f>
        <v>0.71421179484333686</v>
      </c>
    </row>
    <row r="9" spans="1:19" ht="18" customHeight="1" x14ac:dyDescent="0.25">
      <c r="A9" s="5" t="s">
        <v>2</v>
      </c>
      <c r="B9" s="15">
        <v>2969.7820000000002</v>
      </c>
      <c r="C9" s="16">
        <v>2379.482</v>
      </c>
      <c r="D9" s="17">
        <f t="shared" ref="D9:D15" si="0">C9/B9*100</f>
        <v>80.123120148212891</v>
      </c>
      <c r="E9" s="16">
        <v>2969.7820000000002</v>
      </c>
      <c r="F9" s="16">
        <v>2505.1759999999999</v>
      </c>
      <c r="G9" s="17">
        <f t="shared" ref="G9:G15" si="1">F9/E9*100</f>
        <v>84.355552023683884</v>
      </c>
      <c r="H9" s="18">
        <v>308.755</v>
      </c>
      <c r="I9" s="19">
        <f t="shared" ref="I9:I15" si="2">H9/E9*100</f>
        <v>10.396554359882307</v>
      </c>
      <c r="J9" s="16">
        <v>0</v>
      </c>
      <c r="K9" s="17">
        <f t="shared" ref="K9:K15" si="3">J9/E9*100</f>
        <v>0</v>
      </c>
      <c r="L9" s="16">
        <v>0</v>
      </c>
      <c r="M9" s="19">
        <f t="shared" ref="M9:M15" si="4">L9/E9*100</f>
        <v>0</v>
      </c>
      <c r="N9" s="16">
        <v>8</v>
      </c>
      <c r="O9" s="17">
        <f t="shared" ref="O9:O15" si="5">N9/E9*100</f>
        <v>0.26938004203675553</v>
      </c>
      <c r="P9" s="18">
        <v>104.176</v>
      </c>
      <c r="Q9" s="19">
        <f t="shared" ref="Q9:Q15" si="6">P9/E9*100</f>
        <v>3.5078669074026307</v>
      </c>
      <c r="R9" s="16">
        <v>43.674999999999997</v>
      </c>
      <c r="S9" s="17">
        <f t="shared" ref="S9:S15" si="7">R9/E9*100</f>
        <v>1.4706466669944123</v>
      </c>
    </row>
    <row r="10" spans="1:19" ht="18" customHeight="1" x14ac:dyDescent="0.25">
      <c r="A10" s="5" t="s">
        <v>3</v>
      </c>
      <c r="B10" s="15">
        <v>28.1</v>
      </c>
      <c r="C10" s="16">
        <v>15.1</v>
      </c>
      <c r="D10" s="17">
        <f t="shared" si="0"/>
        <v>53.736654804270458</v>
      </c>
      <c r="E10" s="16">
        <v>28.1</v>
      </c>
      <c r="F10" s="16">
        <v>6.6</v>
      </c>
      <c r="G10" s="17">
        <f t="shared" si="1"/>
        <v>23.487544483985761</v>
      </c>
      <c r="H10" s="18">
        <v>13</v>
      </c>
      <c r="I10" s="19">
        <f t="shared" si="2"/>
        <v>46.263345195729535</v>
      </c>
      <c r="J10" s="16">
        <v>0</v>
      </c>
      <c r="K10" s="17">
        <f t="shared" si="3"/>
        <v>0</v>
      </c>
      <c r="L10" s="16">
        <v>0</v>
      </c>
      <c r="M10" s="19">
        <f t="shared" si="4"/>
        <v>0</v>
      </c>
      <c r="N10" s="16">
        <v>0</v>
      </c>
      <c r="O10" s="17">
        <f t="shared" si="5"/>
        <v>0</v>
      </c>
      <c r="P10" s="18">
        <v>1.5</v>
      </c>
      <c r="Q10" s="19">
        <f t="shared" si="6"/>
        <v>5.3380782918149459</v>
      </c>
      <c r="R10" s="16">
        <v>7</v>
      </c>
      <c r="S10" s="17">
        <f t="shared" si="7"/>
        <v>24.911032028469748</v>
      </c>
    </row>
    <row r="11" spans="1:19" ht="18" customHeight="1" x14ac:dyDescent="0.25">
      <c r="A11" s="5" t="s">
        <v>15</v>
      </c>
      <c r="B11" s="15">
        <v>1945.6479999999999</v>
      </c>
      <c r="C11" s="16">
        <v>1623.998</v>
      </c>
      <c r="D11" s="17">
        <f t="shared" si="0"/>
        <v>83.468232691627676</v>
      </c>
      <c r="E11" s="16">
        <v>1945.6479999999999</v>
      </c>
      <c r="F11" s="16">
        <v>1819.97</v>
      </c>
      <c r="G11" s="17">
        <f t="shared" si="1"/>
        <v>93.540558209912589</v>
      </c>
      <c r="H11" s="18">
        <v>63.64</v>
      </c>
      <c r="I11" s="19">
        <f t="shared" si="2"/>
        <v>3.2708896984449396</v>
      </c>
      <c r="J11" s="16">
        <v>0</v>
      </c>
      <c r="K11" s="17">
        <f t="shared" si="3"/>
        <v>0</v>
      </c>
      <c r="L11" s="16">
        <v>0</v>
      </c>
      <c r="M11" s="19">
        <f t="shared" si="4"/>
        <v>0</v>
      </c>
      <c r="N11" s="16">
        <v>1</v>
      </c>
      <c r="O11" s="17">
        <f t="shared" si="5"/>
        <v>5.1396758303660278E-2</v>
      </c>
      <c r="P11" s="18">
        <v>52.542999999999999</v>
      </c>
      <c r="Q11" s="19">
        <f t="shared" si="6"/>
        <v>2.7005398715492217</v>
      </c>
      <c r="R11" s="16">
        <v>8.4949999999999992</v>
      </c>
      <c r="S11" s="17">
        <f t="shared" si="7"/>
        <v>0.43661546178959398</v>
      </c>
    </row>
    <row r="12" spans="1:19" ht="18" customHeight="1" x14ac:dyDescent="0.25">
      <c r="A12" s="5" t="s">
        <v>16</v>
      </c>
      <c r="B12" s="15">
        <v>2717.7359999999999</v>
      </c>
      <c r="C12" s="16">
        <v>2676.2359999999999</v>
      </c>
      <c r="D12" s="17">
        <f t="shared" si="0"/>
        <v>98.472993697695429</v>
      </c>
      <c r="E12" s="16">
        <v>2717.7359999999999</v>
      </c>
      <c r="F12" s="16">
        <v>2447.491</v>
      </c>
      <c r="G12" s="17">
        <f t="shared" si="1"/>
        <v>90.056245345390423</v>
      </c>
      <c r="H12" s="18">
        <v>91.63</v>
      </c>
      <c r="I12" s="19">
        <f t="shared" si="2"/>
        <v>3.3715563248233091</v>
      </c>
      <c r="J12" s="16">
        <v>0</v>
      </c>
      <c r="K12" s="17">
        <f t="shared" si="3"/>
        <v>0</v>
      </c>
      <c r="L12" s="16">
        <v>6.5</v>
      </c>
      <c r="M12" s="19">
        <f t="shared" si="4"/>
        <v>0.23916966180673915</v>
      </c>
      <c r="N12" s="16">
        <v>2.8</v>
      </c>
      <c r="O12" s="17">
        <f t="shared" si="5"/>
        <v>0.10302693123982608</v>
      </c>
      <c r="P12" s="18">
        <v>126.15</v>
      </c>
      <c r="Q12" s="19">
        <f t="shared" si="6"/>
        <v>4.6417312056800224</v>
      </c>
      <c r="R12" s="16">
        <v>43.164999999999999</v>
      </c>
      <c r="S12" s="17">
        <f t="shared" si="7"/>
        <v>1.5882705310596761</v>
      </c>
    </row>
    <row r="13" spans="1:19" ht="18" customHeight="1" x14ac:dyDescent="0.25">
      <c r="A13" s="5" t="s">
        <v>5</v>
      </c>
      <c r="B13" s="15">
        <v>1698.375</v>
      </c>
      <c r="C13" s="16">
        <v>1571.9749999999999</v>
      </c>
      <c r="D13" s="17">
        <f t="shared" si="0"/>
        <v>92.557591815706189</v>
      </c>
      <c r="E13" s="16">
        <v>1698.375</v>
      </c>
      <c r="F13" s="16">
        <v>1591.335</v>
      </c>
      <c r="G13" s="17">
        <f t="shared" si="1"/>
        <v>93.697504967984102</v>
      </c>
      <c r="H13" s="18">
        <v>52.25</v>
      </c>
      <c r="I13" s="19">
        <f t="shared" si="2"/>
        <v>3.0764701552955032</v>
      </c>
      <c r="J13" s="16">
        <v>0</v>
      </c>
      <c r="K13" s="17">
        <f t="shared" si="3"/>
        <v>0</v>
      </c>
      <c r="L13" s="16">
        <v>0</v>
      </c>
      <c r="M13" s="19">
        <f t="shared" si="4"/>
        <v>0</v>
      </c>
      <c r="N13" s="16">
        <v>5</v>
      </c>
      <c r="O13" s="17">
        <f t="shared" si="5"/>
        <v>0.29439905792301463</v>
      </c>
      <c r="P13" s="18">
        <v>37.79</v>
      </c>
      <c r="Q13" s="19">
        <f t="shared" si="6"/>
        <v>2.2250680797821447</v>
      </c>
      <c r="R13" s="16">
        <v>12</v>
      </c>
      <c r="S13" s="17">
        <f t="shared" si="7"/>
        <v>0.70655773901523511</v>
      </c>
    </row>
    <row r="14" spans="1:19" ht="18" customHeight="1" thickBot="1" x14ac:dyDescent="0.3">
      <c r="A14" s="6" t="s">
        <v>4</v>
      </c>
      <c r="B14" s="20">
        <v>1464.4649999999999</v>
      </c>
      <c r="C14" s="21">
        <v>1069.1849999999999</v>
      </c>
      <c r="D14" s="22">
        <f t="shared" si="0"/>
        <v>73.008573096659873</v>
      </c>
      <c r="E14" s="21">
        <v>1464.4649999999999</v>
      </c>
      <c r="F14" s="21">
        <v>207.095</v>
      </c>
      <c r="G14" s="22">
        <f t="shared" si="1"/>
        <v>14.141341718648107</v>
      </c>
      <c r="H14" s="23">
        <v>384.9</v>
      </c>
      <c r="I14" s="24">
        <f t="shared" si="2"/>
        <v>26.28263563827063</v>
      </c>
      <c r="J14" s="21">
        <v>7</v>
      </c>
      <c r="K14" s="22">
        <f t="shared" si="3"/>
        <v>0.47799025582721344</v>
      </c>
      <c r="L14" s="21">
        <v>676.3</v>
      </c>
      <c r="M14" s="24">
        <f t="shared" si="4"/>
        <v>46.180687145134911</v>
      </c>
      <c r="N14" s="21">
        <v>20</v>
      </c>
      <c r="O14" s="22">
        <f t="shared" si="5"/>
        <v>1.3656864452206097</v>
      </c>
      <c r="P14" s="23">
        <v>168.95</v>
      </c>
      <c r="Q14" s="24">
        <f t="shared" si="6"/>
        <v>11.536636246001098</v>
      </c>
      <c r="R14" s="21">
        <v>0.22</v>
      </c>
      <c r="S14" s="22">
        <f t="shared" si="7"/>
        <v>1.5022550897426707E-2</v>
      </c>
    </row>
    <row r="15" spans="1:19" ht="18" customHeight="1" thickBot="1" x14ac:dyDescent="0.3">
      <c r="A15" s="8" t="s">
        <v>17</v>
      </c>
      <c r="B15" s="25">
        <v>14157.851000000001</v>
      </c>
      <c r="C15" s="26">
        <v>10037.921</v>
      </c>
      <c r="D15" s="27">
        <f t="shared" si="0"/>
        <v>70.900032780398661</v>
      </c>
      <c r="E15" s="26">
        <v>14157.851000000001</v>
      </c>
      <c r="F15" s="26">
        <v>9555.2170000000006</v>
      </c>
      <c r="G15" s="27">
        <f t="shared" si="1"/>
        <v>67.490588790629317</v>
      </c>
      <c r="H15" s="28">
        <v>2574.2399999999998</v>
      </c>
      <c r="I15" s="29">
        <f t="shared" si="2"/>
        <v>18.182420481752491</v>
      </c>
      <c r="J15" s="26">
        <v>118.5</v>
      </c>
      <c r="K15" s="27">
        <f t="shared" si="3"/>
        <v>0.83699143323375835</v>
      </c>
      <c r="L15" s="26">
        <v>717.3</v>
      </c>
      <c r="M15" s="29">
        <f t="shared" si="4"/>
        <v>5.0664468781314334</v>
      </c>
      <c r="N15" s="26">
        <v>36.799999999999997</v>
      </c>
      <c r="O15" s="27">
        <f t="shared" si="5"/>
        <v>0.25992645352744564</v>
      </c>
      <c r="P15" s="28">
        <v>1017.429</v>
      </c>
      <c r="Q15" s="29">
        <f t="shared" si="6"/>
        <v>7.1863236871188994</v>
      </c>
      <c r="R15" s="26">
        <v>138.36500000000001</v>
      </c>
      <c r="S15" s="27">
        <f t="shared" si="7"/>
        <v>0.97730227560665817</v>
      </c>
    </row>
    <row r="17" spans="1:5" x14ac:dyDescent="0.25">
      <c r="A17" s="31" t="s">
        <v>30</v>
      </c>
      <c r="B17" s="31"/>
      <c r="C17" s="31"/>
      <c r="D17" s="31"/>
      <c r="E17" s="31"/>
    </row>
    <row r="18" spans="1:5" x14ac:dyDescent="0.25">
      <c r="A18" s="31" t="s">
        <v>31</v>
      </c>
      <c r="B18" s="31"/>
      <c r="C18" s="31"/>
      <c r="D18" s="31"/>
      <c r="E18" s="31"/>
    </row>
  </sheetData>
  <mergeCells count="16">
    <mergeCell ref="A17:E17"/>
    <mergeCell ref="A18:E18"/>
    <mergeCell ref="R6:S6"/>
    <mergeCell ref="E5:S5"/>
    <mergeCell ref="A2:S2"/>
    <mergeCell ref="E6:E7"/>
    <mergeCell ref="J6:K6"/>
    <mergeCell ref="L6:M6"/>
    <mergeCell ref="N6:O6"/>
    <mergeCell ref="P6:Q6"/>
    <mergeCell ref="A5:A7"/>
    <mergeCell ref="B5:B7"/>
    <mergeCell ref="F6:G6"/>
    <mergeCell ref="H6:I6"/>
    <mergeCell ref="C5:D6"/>
    <mergeCell ref="A1:S1"/>
  </mergeCells>
  <pageMargins left="0.2" right="0.2" top="0.3" bottom="0.3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2012-10-22T07:55:44Z</dcterms:modified>
</cp:coreProperties>
</file>